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Blank" sheetId="1" r:id="rId1"/>
    <sheet name="e900" sheetId="2" r:id="rId2"/>
    <sheet name="Sheet3" sheetId="3" r:id="rId3"/>
  </sheets>
  <definedNames>
    <definedName name="_xlnm.Print_Area" localSheetId="0">'Blank'!$A$1:$N$35</definedName>
    <definedName name="_xlnm.Print_Area" localSheetId="1">'e900'!$A$1:$N$35</definedName>
    <definedName name="_xlnm.Print_Area_1">'Blank'!$A$1:$N$35</definedName>
    <definedName name="_xlnm.Print_Area_2">'e900'!$A$1:$N$35</definedName>
  </definedNames>
  <calcPr fullCalcOnLoad="1"/>
</workbook>
</file>

<file path=xl/sharedStrings.xml><?xml version="1.0" encoding="utf-8"?>
<sst xmlns="http://schemas.openxmlformats.org/spreadsheetml/2006/main" count="182" uniqueCount="39">
  <si>
    <t>Desmodue Valve Adjustment Shim Calculations</t>
  </si>
  <si>
    <t xml:space="preserve">Bike / Owner: </t>
  </si>
  <si>
    <t xml:space="preserve">Miles: </t>
  </si>
  <si>
    <t>Date:</t>
  </si>
  <si>
    <t>Horizontal  Cylinder</t>
  </si>
  <si>
    <t>Haynes Manual</t>
  </si>
  <si>
    <t>LT  Snyder</t>
  </si>
  <si>
    <t>Unloaded Gap</t>
  </si>
  <si>
    <t>Loaded Gap</t>
  </si>
  <si>
    <t>Measured Clearance</t>
  </si>
  <si>
    <t>Measured Shim</t>
  </si>
  <si>
    <t>Shim Size to Use</t>
  </si>
  <si>
    <t>Estimated Clearance</t>
  </si>
  <si>
    <t>SL</t>
  </si>
  <si>
    <t>Min</t>
  </si>
  <si>
    <t>Max</t>
  </si>
  <si>
    <t>Optimum</t>
  </si>
  <si>
    <t>Check</t>
  </si>
  <si>
    <t>Intake Opener</t>
  </si>
  <si>
    <t>Intake Closer</t>
  </si>
  <si>
    <t>-</t>
  </si>
  <si>
    <t>--</t>
  </si>
  <si>
    <t>+</t>
  </si>
  <si>
    <t>Exhaust Opener</t>
  </si>
  <si>
    <t>Exhaust Closer</t>
  </si>
  <si>
    <t>Adjusted</t>
  </si>
  <si>
    <t>nc</t>
  </si>
  <si>
    <t>Vertical    Cylinder</t>
  </si>
  <si>
    <t>Notes:</t>
  </si>
  <si>
    <t>Dimensions in millimeters.  nm = not measured;  nc = not changed</t>
  </si>
  <si>
    <t>Yellow cells are inputs, Measured Clearance, Shim Size to Use, and Estimated Clearance are calculated.</t>
  </si>
  <si>
    <t>If  Measured Shim thickness not known, leave value set to zero; Shim Size to Use will be the required change in thickness.</t>
  </si>
  <si>
    <t>Measure unloaded and loaded gaps between the opening rocker and shim, not under the closing shims.</t>
  </si>
  <si>
    <t>If opener clearance &lt; smallest feeler gage, you will need to install smaller shim to measure clearances.</t>
  </si>
  <si>
    <t>1994 e900 / Mackintosh</t>
  </si>
  <si>
    <t>Used shims may be dished due to wear, and may not measure properly until sanded flat.</t>
  </si>
  <si>
    <t>I highly recommend LT Snyder's Desmodue Maint. &amp; Mod. Guide, huge help for first-timers (desmotimes.com).</t>
  </si>
  <si>
    <t>The EMS shim kit includes a spacer tool that allows a digital or dial caliper to be used for both shim types.</t>
  </si>
  <si>
    <t>E-mail questions or suggestions to:  mackintosh@gorge.net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</si>
</sst>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\-MMM\-YYYY;@"/>
    <numFmt numFmtId="167" formatCode="#,##0"/>
    <numFmt numFmtId="168" formatCode="M/D/YYYY;@"/>
    <numFmt numFmtId="169" formatCode="0.00"/>
  </numFmts>
  <fonts count="6">
    <font>
      <sz val="10"/>
      <name val="Arial"/>
      <family val="2"/>
    </font>
    <font>
      <sz val="11"/>
      <color indexed="8"/>
      <name val="Rockwell"/>
      <family val="2"/>
    </font>
    <font>
      <b/>
      <sz val="18"/>
      <color indexed="8"/>
      <name val="Rockwell"/>
      <family val="2"/>
    </font>
    <font>
      <b/>
      <sz val="11"/>
      <color indexed="8"/>
      <name val="Rockwell"/>
      <family val="1"/>
    </font>
    <font>
      <i/>
      <sz val="11"/>
      <color indexed="8"/>
      <name val="Rockwell"/>
      <family val="1"/>
    </font>
    <font>
      <u val="single"/>
      <sz val="11"/>
      <color indexed="8"/>
      <name val="Rockwel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right"/>
      <protection/>
    </xf>
    <xf numFmtId="164" fontId="2" fillId="0" borderId="1" xfId="20" applyFont="1" applyBorder="1">
      <alignment/>
      <protection/>
    </xf>
    <xf numFmtId="164" fontId="1" fillId="0" borderId="1" xfId="20" applyBorder="1">
      <alignment/>
      <protection/>
    </xf>
    <xf numFmtId="164" fontId="1" fillId="0" borderId="1" xfId="20" applyBorder="1" applyAlignment="1">
      <alignment horizontal="right"/>
      <protection/>
    </xf>
    <xf numFmtId="166" fontId="1" fillId="0" borderId="0" xfId="20" applyNumberFormat="1" applyFont="1" applyAlignment="1">
      <alignment horizontal="right"/>
      <protection/>
    </xf>
    <xf numFmtId="164" fontId="1" fillId="0" borderId="2" xfId="20" applyBorder="1" applyAlignment="1">
      <alignment horizontal="left"/>
      <protection/>
    </xf>
    <xf numFmtId="164" fontId="1" fillId="0" borderId="2" xfId="20" applyBorder="1">
      <alignment/>
      <protection/>
    </xf>
    <xf numFmtId="167" fontId="1" fillId="0" borderId="2" xfId="20" applyNumberFormat="1" applyBorder="1" applyAlignment="1">
      <alignment horizontal="left"/>
      <protection/>
    </xf>
    <xf numFmtId="168" fontId="1" fillId="0" borderId="2" xfId="20" applyNumberFormat="1" applyBorder="1" applyAlignment="1">
      <alignment horizontal="left"/>
      <protection/>
    </xf>
    <xf numFmtId="166" fontId="1" fillId="0" borderId="0" xfId="20" applyNumberFormat="1" applyAlignment="1">
      <alignment horizontal="left"/>
      <protection/>
    </xf>
    <xf numFmtId="164" fontId="1" fillId="0" borderId="0" xfId="20" applyAlignment="1">
      <alignment horizontal="center"/>
      <protection/>
    </xf>
    <xf numFmtId="164" fontId="3" fillId="0" borderId="3" xfId="20" applyFont="1" applyBorder="1" applyAlignment="1">
      <alignment horizontal="center" wrapText="1"/>
      <protection/>
    </xf>
    <xf numFmtId="164" fontId="4" fillId="0" borderId="4" xfId="20" applyFont="1" applyFill="1" applyBorder="1" applyAlignment="1">
      <alignment horizontal="center"/>
      <protection/>
    </xf>
    <xf numFmtId="164" fontId="4" fillId="0" borderId="5" xfId="20" applyFont="1" applyFill="1" applyBorder="1" applyAlignment="1">
      <alignment horizontal="center"/>
      <protection/>
    </xf>
    <xf numFmtId="164" fontId="1" fillId="0" borderId="6" xfId="20" applyFont="1" applyBorder="1" applyAlignment="1">
      <alignment horizontal="center" wrapText="1"/>
      <protection/>
    </xf>
    <xf numFmtId="164" fontId="1" fillId="0" borderId="7" xfId="20" applyFont="1" applyBorder="1" applyAlignment="1">
      <alignment horizontal="center" wrapText="1"/>
      <protection/>
    </xf>
    <xf numFmtId="164" fontId="1" fillId="0" borderId="8" xfId="20" applyFont="1" applyBorder="1" applyAlignment="1">
      <alignment horizontal="center" wrapText="1"/>
      <protection/>
    </xf>
    <xf numFmtId="164" fontId="1" fillId="0" borderId="3" xfId="20" applyFont="1" applyBorder="1" applyAlignment="1">
      <alignment horizontal="center" wrapText="1"/>
      <protection/>
    </xf>
    <xf numFmtId="164" fontId="1" fillId="0" borderId="9" xfId="20" applyFont="1" applyBorder="1" applyAlignment="1">
      <alignment horizontal="center" wrapText="1"/>
      <protection/>
    </xf>
    <xf numFmtId="164" fontId="1" fillId="0" borderId="10" xfId="20" applyFont="1" applyFill="1" applyBorder="1" applyAlignment="1">
      <alignment horizontal="center"/>
      <protection/>
    </xf>
    <xf numFmtId="164" fontId="1" fillId="0" borderId="11" xfId="20" applyFont="1" applyFill="1" applyBorder="1" applyAlignment="1">
      <alignment horizontal="center"/>
      <protection/>
    </xf>
    <xf numFmtId="164" fontId="1" fillId="0" borderId="12" xfId="20" applyFont="1" applyFill="1" applyBorder="1" applyAlignment="1">
      <alignment horizontal="center"/>
      <protection/>
    </xf>
    <xf numFmtId="164" fontId="1" fillId="0" borderId="13" xfId="20" applyFont="1" applyFill="1" applyBorder="1" applyAlignment="1">
      <alignment horizontal="center"/>
      <protection/>
    </xf>
    <xf numFmtId="169" fontId="1" fillId="0" borderId="3" xfId="20" applyNumberFormat="1" applyFont="1" applyBorder="1" applyAlignment="1">
      <alignment vertical="center" textRotation="90" wrapText="1"/>
      <protection/>
    </xf>
    <xf numFmtId="169" fontId="1" fillId="0" borderId="5" xfId="20" applyNumberFormat="1" applyFont="1" applyBorder="1" applyAlignment="1">
      <alignment horizontal="right" indent="1"/>
      <protection/>
    </xf>
    <xf numFmtId="169" fontId="1" fillId="0" borderId="14" xfId="20" applyNumberFormat="1" applyFill="1" applyBorder="1" applyAlignment="1">
      <alignment horizontal="right"/>
      <protection/>
    </xf>
    <xf numFmtId="169" fontId="1" fillId="0" borderId="15" xfId="20" applyNumberFormat="1" applyFill="1" applyBorder="1" applyAlignment="1">
      <alignment horizontal="right"/>
      <protection/>
    </xf>
    <xf numFmtId="169" fontId="1" fillId="0" borderId="16" xfId="20" applyNumberFormat="1" applyFill="1" applyBorder="1" applyAlignment="1">
      <alignment horizontal="right"/>
      <protection/>
    </xf>
    <xf numFmtId="169" fontId="1" fillId="0" borderId="17" xfId="20" applyNumberFormat="1" applyFill="1" applyBorder="1" applyAlignment="1">
      <alignment horizontal="right"/>
      <protection/>
    </xf>
    <xf numFmtId="169" fontId="1" fillId="0" borderId="18" xfId="20" applyNumberFormat="1" applyFill="1" applyBorder="1" applyAlignment="1">
      <alignment horizontal="left"/>
      <protection/>
    </xf>
    <xf numFmtId="169" fontId="1" fillId="2" borderId="19" xfId="20" applyNumberFormat="1" applyFill="1" applyBorder="1" applyAlignment="1">
      <alignment horizontal="right" indent="1"/>
      <protection/>
    </xf>
    <xf numFmtId="169" fontId="1" fillId="2" borderId="20" xfId="20" applyNumberFormat="1" applyFill="1" applyBorder="1" applyAlignment="1">
      <alignment horizontal="right" indent="1"/>
      <protection/>
    </xf>
    <xf numFmtId="169" fontId="3" fillId="0" borderId="17" xfId="20" applyNumberFormat="1" applyFont="1" applyBorder="1" applyAlignment="1">
      <alignment horizontal="right" indent="1"/>
      <protection/>
    </xf>
    <xf numFmtId="169" fontId="1" fillId="2" borderId="5" xfId="20" applyNumberFormat="1" applyFill="1" applyBorder="1" applyAlignment="1">
      <alignment horizontal="right" indent="1"/>
      <protection/>
    </xf>
    <xf numFmtId="169" fontId="1" fillId="0" borderId="17" xfId="20" applyNumberFormat="1" applyBorder="1" applyAlignment="1">
      <alignment horizontal="right"/>
      <protection/>
    </xf>
    <xf numFmtId="169" fontId="1" fillId="0" borderId="4" xfId="20" applyNumberFormat="1" applyBorder="1" applyAlignment="1">
      <alignment horizontal="center"/>
      <protection/>
    </xf>
    <xf numFmtId="169" fontId="1" fillId="0" borderId="20" xfId="20" applyNumberFormat="1" applyBorder="1" applyAlignment="1">
      <alignment horizontal="right" indent="1"/>
      <protection/>
    </xf>
    <xf numFmtId="169" fontId="1" fillId="0" borderId="0" xfId="20" applyNumberFormat="1">
      <alignment/>
      <protection/>
    </xf>
    <xf numFmtId="169" fontId="1" fillId="0" borderId="21" xfId="20" applyNumberFormat="1" applyFont="1" applyBorder="1" applyAlignment="1">
      <alignment horizontal="right" indent="1"/>
      <protection/>
    </xf>
    <xf numFmtId="169" fontId="1" fillId="0" borderId="22" xfId="20" applyNumberFormat="1" applyFill="1" applyBorder="1" applyAlignment="1">
      <alignment horizontal="right"/>
      <protection/>
    </xf>
    <xf numFmtId="169" fontId="1" fillId="0" borderId="23" xfId="20" applyNumberFormat="1" applyFill="1" applyBorder="1" applyAlignment="1">
      <alignment horizontal="right"/>
      <protection/>
    </xf>
    <xf numFmtId="169" fontId="1" fillId="0" borderId="24" xfId="20" applyNumberFormat="1" applyFill="1" applyBorder="1" applyAlignment="1">
      <alignment horizontal="right"/>
      <protection/>
    </xf>
    <xf numFmtId="169" fontId="1" fillId="0" borderId="25" xfId="20" applyNumberFormat="1" applyFill="1" applyBorder="1" applyAlignment="1">
      <alignment horizontal="right"/>
      <protection/>
    </xf>
    <xf numFmtId="169" fontId="1" fillId="0" borderId="26" xfId="20" applyNumberFormat="1" applyFont="1" applyFill="1" applyBorder="1" applyAlignment="1">
      <alignment horizontal="left"/>
      <protection/>
    </xf>
    <xf numFmtId="169" fontId="1" fillId="0" borderId="27" xfId="20" applyNumberFormat="1" applyFont="1" applyBorder="1" applyAlignment="1">
      <alignment horizontal="right" indent="1"/>
      <protection/>
    </xf>
    <xf numFmtId="169" fontId="1" fillId="0" borderId="28" xfId="20" applyNumberFormat="1" applyFont="1" applyBorder="1" applyAlignment="1">
      <alignment horizontal="right" indent="1"/>
      <protection/>
    </xf>
    <xf numFmtId="169" fontId="3" fillId="0" borderId="25" xfId="20" applyNumberFormat="1" applyFont="1" applyBorder="1" applyAlignment="1">
      <alignment horizontal="right" indent="1"/>
      <protection/>
    </xf>
    <xf numFmtId="169" fontId="1" fillId="2" borderId="21" xfId="20" applyNumberFormat="1" applyFill="1" applyBorder="1" applyAlignment="1">
      <alignment horizontal="right" indent="1"/>
      <protection/>
    </xf>
    <xf numFmtId="169" fontId="1" fillId="0" borderId="25" xfId="20" applyNumberFormat="1" applyBorder="1" applyAlignment="1">
      <alignment horizontal="right"/>
      <protection/>
    </xf>
    <xf numFmtId="169" fontId="1" fillId="0" borderId="29" xfId="20" applyNumberFormat="1" applyFont="1" applyBorder="1" applyAlignment="1">
      <alignment horizontal="center"/>
      <protection/>
    </xf>
    <xf numFmtId="169" fontId="1" fillId="2" borderId="27" xfId="20" applyNumberFormat="1" applyFill="1" applyBorder="1" applyAlignment="1">
      <alignment horizontal="right" indent="1"/>
      <protection/>
    </xf>
    <xf numFmtId="169" fontId="1" fillId="2" borderId="28" xfId="20" applyNumberFormat="1" applyFill="1" applyBorder="1" applyAlignment="1">
      <alignment horizontal="right" indent="1"/>
      <protection/>
    </xf>
    <xf numFmtId="169" fontId="1" fillId="0" borderId="13" xfId="20" applyNumberFormat="1" applyFont="1" applyBorder="1" applyAlignment="1">
      <alignment horizontal="right" indent="1"/>
      <protection/>
    </xf>
    <xf numFmtId="169" fontId="1" fillId="0" borderId="30" xfId="20" applyNumberFormat="1" applyFill="1" applyBorder="1" applyAlignment="1">
      <alignment horizontal="right"/>
      <protection/>
    </xf>
    <xf numFmtId="169" fontId="1" fillId="0" borderId="31" xfId="20" applyNumberFormat="1" applyFill="1" applyBorder="1" applyAlignment="1">
      <alignment horizontal="right"/>
      <protection/>
    </xf>
    <xf numFmtId="169" fontId="1" fillId="0" borderId="32" xfId="20" applyNumberFormat="1" applyFill="1" applyBorder="1" applyAlignment="1">
      <alignment horizontal="right"/>
      <protection/>
    </xf>
    <xf numFmtId="169" fontId="1" fillId="0" borderId="33" xfId="20" applyNumberFormat="1" applyFill="1" applyBorder="1" applyAlignment="1">
      <alignment horizontal="right"/>
      <protection/>
    </xf>
    <xf numFmtId="169" fontId="1" fillId="0" borderId="34" xfId="20" applyNumberFormat="1" applyFont="1" applyFill="1" applyBorder="1" applyAlignment="1">
      <alignment horizontal="left"/>
      <protection/>
    </xf>
    <xf numFmtId="169" fontId="1" fillId="0" borderId="35" xfId="20" applyNumberFormat="1" applyFont="1" applyBorder="1" applyAlignment="1">
      <alignment horizontal="right" indent="1"/>
      <protection/>
    </xf>
    <xf numFmtId="169" fontId="1" fillId="0" borderId="36" xfId="20" applyNumberFormat="1" applyFont="1" applyBorder="1" applyAlignment="1">
      <alignment horizontal="right" indent="1"/>
      <protection/>
    </xf>
    <xf numFmtId="169" fontId="3" fillId="0" borderId="33" xfId="20" applyNumberFormat="1" applyFont="1" applyBorder="1" applyAlignment="1">
      <alignment horizontal="right" indent="1"/>
      <protection/>
    </xf>
    <xf numFmtId="169" fontId="1" fillId="2" borderId="13" xfId="20" applyNumberFormat="1" applyFill="1" applyBorder="1" applyAlignment="1">
      <alignment horizontal="right" indent="1"/>
      <protection/>
    </xf>
    <xf numFmtId="169" fontId="1" fillId="0" borderId="33" xfId="20" applyNumberFormat="1" applyBorder="1" applyAlignment="1">
      <alignment horizontal="right"/>
      <protection/>
    </xf>
    <xf numFmtId="169" fontId="1" fillId="0" borderId="37" xfId="20" applyNumberFormat="1" applyFont="1" applyBorder="1" applyAlignment="1">
      <alignment horizontal="center"/>
      <protection/>
    </xf>
    <xf numFmtId="169" fontId="3" fillId="0" borderId="4" xfId="20" applyNumberFormat="1" applyFont="1" applyBorder="1" applyAlignment="1">
      <alignment horizontal="right" indent="1"/>
      <protection/>
    </xf>
    <xf numFmtId="169" fontId="1" fillId="0" borderId="0" xfId="20" applyNumberFormat="1" applyFill="1" applyBorder="1" applyAlignment="1">
      <alignment horizontal="right"/>
      <protection/>
    </xf>
    <xf numFmtId="169" fontId="3" fillId="0" borderId="29" xfId="20" applyNumberFormat="1" applyFont="1" applyBorder="1" applyAlignment="1">
      <alignment horizontal="right" indent="1"/>
      <protection/>
    </xf>
    <xf numFmtId="169" fontId="3" fillId="0" borderId="37" xfId="20" applyNumberFormat="1" applyFont="1" applyBorder="1" applyAlignment="1">
      <alignment horizontal="right" indent="1"/>
      <protection/>
    </xf>
    <xf numFmtId="164" fontId="1" fillId="0" borderId="0" xfId="20" applyFill="1">
      <alignment/>
      <protection/>
    </xf>
    <xf numFmtId="164" fontId="1" fillId="0" borderId="38" xfId="20" applyFont="1" applyBorder="1" applyAlignment="1">
      <alignment horizontal="center" wrapText="1"/>
      <protection/>
    </xf>
    <xf numFmtId="164" fontId="1" fillId="0" borderId="39" xfId="20" applyFont="1" applyBorder="1" applyAlignment="1">
      <alignment horizontal="center" wrapText="1"/>
      <protection/>
    </xf>
    <xf numFmtId="164" fontId="1" fillId="0" borderId="30" xfId="20" applyFont="1" applyFill="1" applyBorder="1" applyAlignment="1">
      <alignment horizontal="center"/>
      <protection/>
    </xf>
    <xf numFmtId="164" fontId="1" fillId="0" borderId="31" xfId="20" applyFont="1" applyFill="1" applyBorder="1" applyAlignment="1">
      <alignment horizontal="center"/>
      <protection/>
    </xf>
    <xf numFmtId="164" fontId="1" fillId="0" borderId="32" xfId="20" applyFont="1" applyFill="1" applyBorder="1" applyAlignment="1">
      <alignment horizontal="center"/>
      <protection/>
    </xf>
    <xf numFmtId="169" fontId="5" fillId="0" borderId="0" xfId="20" applyNumberFormat="1" applyFont="1">
      <alignment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K6" sqref="K6"/>
    </sheetView>
  </sheetViews>
  <sheetFormatPr defaultColWidth="10.28125" defaultRowHeight="12.75"/>
  <cols>
    <col min="1" max="1" width="3.00390625" style="1" customWidth="1"/>
    <col min="2" max="2" width="18.57421875" style="1" customWidth="1"/>
    <col min="3" max="5" width="7.140625" style="1" customWidth="1"/>
    <col min="6" max="6" width="10.28125" style="1" customWidth="1"/>
    <col min="7" max="7" width="1.7109375" style="1" customWidth="1"/>
    <col min="8" max="9" width="10.28125" style="2" customWidth="1"/>
    <col min="10" max="10" width="11.28125" style="1" customWidth="1"/>
    <col min="11" max="11" width="10.28125" style="1" customWidth="1"/>
    <col min="12" max="12" width="9.28125" style="1" customWidth="1"/>
    <col min="13" max="13" width="1.7109375" style="1" customWidth="1"/>
    <col min="14" max="14" width="11.28125" style="1" customWidth="1"/>
    <col min="15" max="16384" width="9.8515625" style="1" customWidth="1"/>
  </cols>
  <sheetData>
    <row r="1" spans="2:14" ht="22.5">
      <c r="B1" s="3" t="s">
        <v>0</v>
      </c>
      <c r="C1" s="4"/>
      <c r="D1" s="4"/>
      <c r="E1" s="4"/>
      <c r="F1" s="4"/>
      <c r="G1" s="4"/>
      <c r="H1" s="5"/>
      <c r="I1" s="5"/>
      <c r="J1" s="4"/>
      <c r="K1" s="4"/>
      <c r="L1" s="4"/>
      <c r="M1" s="4"/>
      <c r="N1" s="4"/>
    </row>
    <row r="2" spans="2:14" ht="18" customHeight="1">
      <c r="B2" s="6" t="s">
        <v>1</v>
      </c>
      <c r="C2" s="7"/>
      <c r="D2" s="8"/>
      <c r="E2" s="8"/>
      <c r="F2" s="8"/>
      <c r="I2" s="2" t="s">
        <v>2</v>
      </c>
      <c r="J2" s="9"/>
      <c r="M2" s="2" t="s">
        <v>3</v>
      </c>
      <c r="N2" s="10"/>
    </row>
    <row r="3" spans="2:14" ht="13.5">
      <c r="B3" s="11"/>
      <c r="N3" s="2"/>
    </row>
    <row r="4" spans="2:14" s="12" customFormat="1" ht="14.25" customHeight="1">
      <c r="B4" s="13" t="s">
        <v>4</v>
      </c>
      <c r="C4" s="14" t="s">
        <v>5</v>
      </c>
      <c r="D4" s="14"/>
      <c r="E4" s="14"/>
      <c r="F4" s="15" t="s">
        <v>6</v>
      </c>
      <c r="G4" s="15"/>
      <c r="H4" s="16" t="s">
        <v>7</v>
      </c>
      <c r="I4" s="17" t="s">
        <v>8</v>
      </c>
      <c r="J4" s="18" t="s">
        <v>9</v>
      </c>
      <c r="K4" s="19" t="s">
        <v>10</v>
      </c>
      <c r="L4" s="16" t="s">
        <v>11</v>
      </c>
      <c r="M4" s="16"/>
      <c r="N4" s="20" t="s">
        <v>12</v>
      </c>
    </row>
    <row r="5" spans="2:14" s="12" customFormat="1" ht="13.5">
      <c r="B5" s="13"/>
      <c r="C5" s="21" t="s">
        <v>13</v>
      </c>
      <c r="D5" s="22" t="s">
        <v>14</v>
      </c>
      <c r="E5" s="23" t="s">
        <v>15</v>
      </c>
      <c r="F5" s="24" t="s">
        <v>16</v>
      </c>
      <c r="G5" s="24"/>
      <c r="H5" s="16"/>
      <c r="I5" s="17"/>
      <c r="J5" s="18"/>
      <c r="K5" s="19"/>
      <c r="L5" s="16"/>
      <c r="M5" s="16"/>
      <c r="N5" s="20"/>
    </row>
    <row r="6" spans="1:14" s="39" customFormat="1" ht="15" customHeight="1">
      <c r="A6" s="25" t="s">
        <v>17</v>
      </c>
      <c r="B6" s="26" t="s">
        <v>18</v>
      </c>
      <c r="C6" s="27">
        <v>0.05</v>
      </c>
      <c r="D6" s="28">
        <v>0.1</v>
      </c>
      <c r="E6" s="29">
        <v>0.12</v>
      </c>
      <c r="F6" s="30">
        <v>0.1</v>
      </c>
      <c r="G6" s="31"/>
      <c r="H6" s="32">
        <v>0</v>
      </c>
      <c r="I6" s="33">
        <v>0</v>
      </c>
      <c r="J6" s="34">
        <f>H6</f>
        <v>0</v>
      </c>
      <c r="K6" s="35">
        <v>0</v>
      </c>
      <c r="L6" s="36">
        <f>K6-(F6-J6)</f>
        <v>-0.1</v>
      </c>
      <c r="M6" s="37"/>
      <c r="N6" s="38">
        <f>J6-(L6-K6)</f>
        <v>0.1</v>
      </c>
    </row>
    <row r="7" spans="1:14" s="39" customFormat="1" ht="14.25">
      <c r="A7" s="25"/>
      <c r="B7" s="40" t="s">
        <v>19</v>
      </c>
      <c r="C7" s="41">
        <v>0.2</v>
      </c>
      <c r="D7" s="42">
        <v>0.03</v>
      </c>
      <c r="E7" s="43">
        <v>0.05</v>
      </c>
      <c r="F7" s="44">
        <v>0.05</v>
      </c>
      <c r="G7" s="45" t="s">
        <v>20</v>
      </c>
      <c r="H7" s="46" t="s">
        <v>21</v>
      </c>
      <c r="I7" s="47" t="s">
        <v>21</v>
      </c>
      <c r="J7" s="48">
        <f>I6-H6</f>
        <v>0</v>
      </c>
      <c r="K7" s="49">
        <v>0</v>
      </c>
      <c r="L7" s="50">
        <f>K7-(F7-J7)</f>
        <v>-0.05</v>
      </c>
      <c r="M7" s="51" t="s">
        <v>22</v>
      </c>
      <c r="N7" s="47">
        <f>J7-(L7-K7)</f>
        <v>0.05</v>
      </c>
    </row>
    <row r="8" spans="1:14" s="39" customFormat="1" ht="14.25">
      <c r="A8" s="25"/>
      <c r="B8" s="40" t="s">
        <v>23</v>
      </c>
      <c r="C8" s="41">
        <v>0.05</v>
      </c>
      <c r="D8" s="42">
        <v>0.12</v>
      </c>
      <c r="E8" s="43">
        <v>0.15</v>
      </c>
      <c r="F8" s="44">
        <v>0.1</v>
      </c>
      <c r="G8" s="45"/>
      <c r="H8" s="52">
        <v>0</v>
      </c>
      <c r="I8" s="53">
        <v>0</v>
      </c>
      <c r="J8" s="48">
        <f>H8</f>
        <v>0</v>
      </c>
      <c r="K8" s="49">
        <v>0</v>
      </c>
      <c r="L8" s="50">
        <f>K8-(F8-J8)</f>
        <v>-0.1</v>
      </c>
      <c r="M8" s="51"/>
      <c r="N8" s="47">
        <f>J8-(L8-K8)</f>
        <v>0.1</v>
      </c>
    </row>
    <row r="9" spans="1:14" s="39" customFormat="1" ht="14.25">
      <c r="A9" s="25"/>
      <c r="B9" s="54" t="s">
        <v>24</v>
      </c>
      <c r="C9" s="55">
        <v>0.2</v>
      </c>
      <c r="D9" s="56">
        <v>0.03</v>
      </c>
      <c r="E9" s="57">
        <v>0.05</v>
      </c>
      <c r="F9" s="58">
        <v>0.05</v>
      </c>
      <c r="G9" s="59" t="s">
        <v>20</v>
      </c>
      <c r="H9" s="60" t="s">
        <v>21</v>
      </c>
      <c r="I9" s="61" t="s">
        <v>21</v>
      </c>
      <c r="J9" s="62">
        <f>I8-H8</f>
        <v>0</v>
      </c>
      <c r="K9" s="63">
        <v>0</v>
      </c>
      <c r="L9" s="64">
        <f>K9-(F9-J9)</f>
        <v>-0.05</v>
      </c>
      <c r="M9" s="65" t="s">
        <v>22</v>
      </c>
      <c r="N9" s="61">
        <f>J9-(L9-K9)</f>
        <v>0.05</v>
      </c>
    </row>
    <row r="10" spans="1:14" s="39" customFormat="1" ht="13.5" customHeight="1">
      <c r="A10" s="25" t="s">
        <v>25</v>
      </c>
      <c r="B10" s="26" t="s">
        <v>18</v>
      </c>
      <c r="C10" s="27">
        <v>0.05</v>
      </c>
      <c r="D10" s="28">
        <v>0.1</v>
      </c>
      <c r="E10" s="29">
        <v>0.12</v>
      </c>
      <c r="F10" s="30">
        <v>0.1</v>
      </c>
      <c r="G10" s="31"/>
      <c r="H10" s="32">
        <v>0</v>
      </c>
      <c r="I10" s="33">
        <v>0</v>
      </c>
      <c r="J10" s="66">
        <f>H10</f>
        <v>0</v>
      </c>
      <c r="K10" s="35" t="s">
        <v>26</v>
      </c>
      <c r="L10" s="67"/>
      <c r="M10" s="67"/>
      <c r="N10" s="67"/>
    </row>
    <row r="11" spans="1:14" s="39" customFormat="1" ht="13.5">
      <c r="A11" s="25"/>
      <c r="B11" s="40" t="s">
        <v>19</v>
      </c>
      <c r="C11" s="41">
        <v>0.2</v>
      </c>
      <c r="D11" s="42">
        <v>0.03</v>
      </c>
      <c r="E11" s="43">
        <v>0.05</v>
      </c>
      <c r="F11" s="44">
        <v>0.05</v>
      </c>
      <c r="G11" s="45" t="s">
        <v>20</v>
      </c>
      <c r="H11" s="46" t="s">
        <v>21</v>
      </c>
      <c r="I11" s="47" t="s">
        <v>21</v>
      </c>
      <c r="J11" s="68">
        <f>I10-H10</f>
        <v>0</v>
      </c>
      <c r="K11" s="49" t="s">
        <v>26</v>
      </c>
      <c r="L11" s="67"/>
      <c r="M11" s="67"/>
      <c r="N11" s="67"/>
    </row>
    <row r="12" spans="1:14" s="39" customFormat="1" ht="13.5">
      <c r="A12" s="25"/>
      <c r="B12" s="40" t="s">
        <v>23</v>
      </c>
      <c r="C12" s="41">
        <v>0.05</v>
      </c>
      <c r="D12" s="42">
        <v>0.12</v>
      </c>
      <c r="E12" s="43">
        <v>0.15</v>
      </c>
      <c r="F12" s="44">
        <v>0.1</v>
      </c>
      <c r="G12" s="45"/>
      <c r="H12" s="52">
        <v>0</v>
      </c>
      <c r="I12" s="53">
        <v>0</v>
      </c>
      <c r="J12" s="68">
        <f>H12</f>
        <v>0</v>
      </c>
      <c r="K12" s="49" t="s">
        <v>26</v>
      </c>
      <c r="L12" s="67"/>
      <c r="M12" s="67"/>
      <c r="N12" s="67"/>
    </row>
    <row r="13" spans="1:14" s="39" customFormat="1" ht="13.5">
      <c r="A13" s="25"/>
      <c r="B13" s="54" t="s">
        <v>24</v>
      </c>
      <c r="C13" s="55">
        <v>0.2</v>
      </c>
      <c r="D13" s="56">
        <v>0.03</v>
      </c>
      <c r="E13" s="57">
        <v>0.05</v>
      </c>
      <c r="F13" s="58">
        <v>0.05</v>
      </c>
      <c r="G13" s="59" t="s">
        <v>20</v>
      </c>
      <c r="H13" s="60" t="s">
        <v>21</v>
      </c>
      <c r="I13" s="61" t="s">
        <v>21</v>
      </c>
      <c r="J13" s="69">
        <f>I12-H12</f>
        <v>0</v>
      </c>
      <c r="K13" s="63" t="s">
        <v>26</v>
      </c>
      <c r="L13" s="67"/>
      <c r="M13" s="67"/>
      <c r="N13" s="67"/>
    </row>
    <row r="14" spans="2:7" ht="13.5">
      <c r="B14" s="12"/>
      <c r="C14" s="70"/>
      <c r="D14" s="70"/>
      <c r="E14" s="70"/>
      <c r="F14" s="70"/>
      <c r="G14" s="70"/>
    </row>
    <row r="15" spans="2:14" s="12" customFormat="1" ht="15" customHeight="1">
      <c r="B15" s="13" t="s">
        <v>27</v>
      </c>
      <c r="C15" s="14" t="s">
        <v>5</v>
      </c>
      <c r="D15" s="14"/>
      <c r="E15" s="14"/>
      <c r="F15" s="15" t="s">
        <v>6</v>
      </c>
      <c r="G15" s="15"/>
      <c r="H15" s="71" t="s">
        <v>7</v>
      </c>
      <c r="I15" s="20" t="s">
        <v>8</v>
      </c>
      <c r="J15" s="18" t="s">
        <v>9</v>
      </c>
      <c r="K15" s="19" t="s">
        <v>10</v>
      </c>
      <c r="L15" s="72" t="s">
        <v>11</v>
      </c>
      <c r="M15" s="72"/>
      <c r="N15" s="20" t="s">
        <v>12</v>
      </c>
    </row>
    <row r="16" spans="2:14" s="12" customFormat="1" ht="13.5">
      <c r="B16" s="13"/>
      <c r="C16" s="73" t="s">
        <v>13</v>
      </c>
      <c r="D16" s="74" t="s">
        <v>14</v>
      </c>
      <c r="E16" s="75" t="s">
        <v>15</v>
      </c>
      <c r="F16" s="24" t="s">
        <v>16</v>
      </c>
      <c r="G16" s="24"/>
      <c r="H16" s="71"/>
      <c r="I16" s="20"/>
      <c r="J16" s="18"/>
      <c r="K16" s="19"/>
      <c r="L16" s="72"/>
      <c r="M16" s="72"/>
      <c r="N16" s="20"/>
    </row>
    <row r="17" spans="1:14" s="39" customFormat="1" ht="14.25" customHeight="1">
      <c r="A17" s="25" t="s">
        <v>17</v>
      </c>
      <c r="B17" s="26" t="s">
        <v>18</v>
      </c>
      <c r="C17" s="27">
        <v>0.05</v>
      </c>
      <c r="D17" s="28">
        <v>0.1</v>
      </c>
      <c r="E17" s="29">
        <v>0.12</v>
      </c>
      <c r="F17" s="30">
        <v>0.1</v>
      </c>
      <c r="G17" s="31"/>
      <c r="H17" s="32">
        <v>0</v>
      </c>
      <c r="I17" s="33">
        <v>0</v>
      </c>
      <c r="J17" s="34">
        <f>H17</f>
        <v>0</v>
      </c>
      <c r="K17" s="35">
        <v>0</v>
      </c>
      <c r="L17" s="36">
        <f>K17-(F17-J17)</f>
        <v>-0.1</v>
      </c>
      <c r="M17" s="37"/>
      <c r="N17" s="38">
        <f>J17-(L17-K17)</f>
        <v>0.1</v>
      </c>
    </row>
    <row r="18" spans="1:14" s="39" customFormat="1" ht="14.25">
      <c r="A18" s="25"/>
      <c r="B18" s="40" t="s">
        <v>19</v>
      </c>
      <c r="C18" s="41">
        <v>0.2</v>
      </c>
      <c r="D18" s="42">
        <v>0.03</v>
      </c>
      <c r="E18" s="43">
        <v>0.05</v>
      </c>
      <c r="F18" s="44">
        <v>0.05</v>
      </c>
      <c r="G18" s="45" t="s">
        <v>20</v>
      </c>
      <c r="H18" s="46" t="s">
        <v>21</v>
      </c>
      <c r="I18" s="47" t="s">
        <v>21</v>
      </c>
      <c r="J18" s="48">
        <f>I17-H17</f>
        <v>0</v>
      </c>
      <c r="K18" s="49">
        <v>0</v>
      </c>
      <c r="L18" s="50">
        <f>K18-(F18-J18)</f>
        <v>-0.05</v>
      </c>
      <c r="M18" s="51" t="s">
        <v>22</v>
      </c>
      <c r="N18" s="47">
        <f>J18-(L18-K18)</f>
        <v>0.05</v>
      </c>
    </row>
    <row r="19" spans="1:14" s="39" customFormat="1" ht="14.25">
      <c r="A19" s="25"/>
      <c r="B19" s="40" t="s">
        <v>23</v>
      </c>
      <c r="C19" s="41">
        <v>0.05</v>
      </c>
      <c r="D19" s="42">
        <v>0.12</v>
      </c>
      <c r="E19" s="43">
        <v>0.15</v>
      </c>
      <c r="F19" s="44">
        <v>0.1</v>
      </c>
      <c r="G19" s="45"/>
      <c r="H19" s="52">
        <v>0</v>
      </c>
      <c r="I19" s="53">
        <v>0</v>
      </c>
      <c r="J19" s="48">
        <f>H19</f>
        <v>0</v>
      </c>
      <c r="K19" s="49">
        <v>0</v>
      </c>
      <c r="L19" s="50">
        <f>K19-(F19-J19)</f>
        <v>-0.1</v>
      </c>
      <c r="M19" s="51"/>
      <c r="N19" s="47">
        <f>J19-(L19-K19)</f>
        <v>0.1</v>
      </c>
    </row>
    <row r="20" spans="1:14" s="39" customFormat="1" ht="14.25">
      <c r="A20" s="25"/>
      <c r="B20" s="54" t="s">
        <v>24</v>
      </c>
      <c r="C20" s="55">
        <v>0.2</v>
      </c>
      <c r="D20" s="56">
        <v>0.03</v>
      </c>
      <c r="E20" s="57">
        <v>0.05</v>
      </c>
      <c r="F20" s="58">
        <v>0.05</v>
      </c>
      <c r="G20" s="59" t="s">
        <v>20</v>
      </c>
      <c r="H20" s="60" t="s">
        <v>21</v>
      </c>
      <c r="I20" s="61" t="s">
        <v>21</v>
      </c>
      <c r="J20" s="62">
        <f>I19-H19</f>
        <v>0</v>
      </c>
      <c r="K20" s="63">
        <v>0</v>
      </c>
      <c r="L20" s="64">
        <f>K20-(F20-J20)</f>
        <v>-0.05</v>
      </c>
      <c r="M20" s="65" t="s">
        <v>22</v>
      </c>
      <c r="N20" s="61">
        <f>J20-(L20-K20)</f>
        <v>0.05</v>
      </c>
    </row>
    <row r="21" spans="1:14" s="39" customFormat="1" ht="13.5" customHeight="1">
      <c r="A21" s="25" t="s">
        <v>25</v>
      </c>
      <c r="B21" s="26" t="s">
        <v>18</v>
      </c>
      <c r="C21" s="27">
        <v>0.05</v>
      </c>
      <c r="D21" s="28">
        <v>0.1</v>
      </c>
      <c r="E21" s="29">
        <v>0.12</v>
      </c>
      <c r="F21" s="30">
        <v>0.1</v>
      </c>
      <c r="G21" s="31"/>
      <c r="H21" s="32">
        <v>0</v>
      </c>
      <c r="I21" s="33">
        <v>0</v>
      </c>
      <c r="J21" s="66">
        <f>H21</f>
        <v>0</v>
      </c>
      <c r="K21" s="35" t="s">
        <v>26</v>
      </c>
      <c r="L21" s="67"/>
      <c r="M21" s="67"/>
      <c r="N21" s="67"/>
    </row>
    <row r="22" spans="1:14" s="39" customFormat="1" ht="13.5">
      <c r="A22" s="25"/>
      <c r="B22" s="40" t="s">
        <v>19</v>
      </c>
      <c r="C22" s="41">
        <v>0.2</v>
      </c>
      <c r="D22" s="42">
        <v>0.03</v>
      </c>
      <c r="E22" s="43">
        <v>0.05</v>
      </c>
      <c r="F22" s="44">
        <v>0.05</v>
      </c>
      <c r="G22" s="45" t="s">
        <v>20</v>
      </c>
      <c r="H22" s="46" t="s">
        <v>21</v>
      </c>
      <c r="I22" s="47" t="s">
        <v>21</v>
      </c>
      <c r="J22" s="68">
        <f>I21-H21</f>
        <v>0</v>
      </c>
      <c r="K22" s="49" t="s">
        <v>26</v>
      </c>
      <c r="L22" s="67"/>
      <c r="M22" s="67"/>
      <c r="N22" s="67"/>
    </row>
    <row r="23" spans="1:14" s="39" customFormat="1" ht="13.5">
      <c r="A23" s="25"/>
      <c r="B23" s="40" t="s">
        <v>23</v>
      </c>
      <c r="C23" s="41">
        <v>0.05</v>
      </c>
      <c r="D23" s="42">
        <v>0.12</v>
      </c>
      <c r="E23" s="43">
        <v>0.15</v>
      </c>
      <c r="F23" s="44">
        <v>0.1</v>
      </c>
      <c r="G23" s="45"/>
      <c r="H23" s="52">
        <v>0</v>
      </c>
      <c r="I23" s="53">
        <v>0</v>
      </c>
      <c r="J23" s="68">
        <f>H23</f>
        <v>0</v>
      </c>
      <c r="K23" s="49" t="s">
        <v>26</v>
      </c>
      <c r="L23" s="67"/>
      <c r="M23" s="67"/>
      <c r="N23" s="67"/>
    </row>
    <row r="24" spans="1:14" s="39" customFormat="1" ht="13.5">
      <c r="A24" s="25"/>
      <c r="B24" s="54" t="s">
        <v>24</v>
      </c>
      <c r="C24" s="55">
        <v>0.2</v>
      </c>
      <c r="D24" s="56">
        <v>0.03</v>
      </c>
      <c r="E24" s="57">
        <v>0.05</v>
      </c>
      <c r="F24" s="58">
        <v>0.05</v>
      </c>
      <c r="G24" s="59" t="s">
        <v>20</v>
      </c>
      <c r="H24" s="60" t="s">
        <v>21</v>
      </c>
      <c r="I24" s="61" t="s">
        <v>21</v>
      </c>
      <c r="J24" s="69">
        <f>I23-H23</f>
        <v>0</v>
      </c>
      <c r="K24" s="63" t="s">
        <v>26</v>
      </c>
      <c r="L24" s="67"/>
      <c r="M24" s="67"/>
      <c r="N24" s="67"/>
    </row>
    <row r="26" ht="13.5">
      <c r="B26" s="76" t="s">
        <v>28</v>
      </c>
    </row>
    <row r="27" spans="2:9" s="77" customFormat="1" ht="13.5">
      <c r="B27" s="39" t="s">
        <v>29</v>
      </c>
      <c r="H27" s="78"/>
      <c r="I27" s="78"/>
    </row>
    <row r="28" ht="13.5">
      <c r="B28" s="39" t="s">
        <v>30</v>
      </c>
    </row>
    <row r="29" ht="13.5">
      <c r="B29" s="39" t="s">
        <v>31</v>
      </c>
    </row>
    <row r="30" ht="13.5">
      <c r="B30" s="39" t="s">
        <v>32</v>
      </c>
    </row>
    <row r="31" ht="13.5">
      <c r="B31" s="39" t="s">
        <v>33</v>
      </c>
    </row>
    <row r="32" ht="13.5">
      <c r="B32" s="39"/>
    </row>
    <row r="33" ht="13.5">
      <c r="B33" s="39"/>
    </row>
    <row r="34" ht="13.5">
      <c r="B34" s="39"/>
    </row>
    <row r="35" ht="13.5">
      <c r="B35" s="39"/>
    </row>
    <row r="36" ht="13.5">
      <c r="B36" s="39"/>
    </row>
    <row r="37" ht="13.5">
      <c r="B37" s="39"/>
    </row>
  </sheetData>
  <sheetProtection selectLockedCells="1" selectUnlockedCells="1"/>
  <mergeCells count="24">
    <mergeCell ref="B4:B5"/>
    <mergeCell ref="C4:E4"/>
    <mergeCell ref="F4:G4"/>
    <mergeCell ref="H4:H5"/>
    <mergeCell ref="I4:I5"/>
    <mergeCell ref="J4:J5"/>
    <mergeCell ref="K4:K5"/>
    <mergeCell ref="L4:M5"/>
    <mergeCell ref="N4:N5"/>
    <mergeCell ref="F5:G5"/>
    <mergeCell ref="A6:A9"/>
    <mergeCell ref="A10:A13"/>
    <mergeCell ref="B15:B16"/>
    <mergeCell ref="C15:E15"/>
    <mergeCell ref="F15:G15"/>
    <mergeCell ref="H15:H16"/>
    <mergeCell ref="I15:I16"/>
    <mergeCell ref="J15:J16"/>
    <mergeCell ref="K15:K16"/>
    <mergeCell ref="L15:M16"/>
    <mergeCell ref="N15:N16"/>
    <mergeCell ref="F16:G16"/>
    <mergeCell ref="A17:A20"/>
    <mergeCell ref="A21:A24"/>
  </mergeCells>
  <conditionalFormatting sqref="J6 J8 J17 J19">
    <cfRule type="cellIs" priority="1" dxfId="0" operator="greaterThan" stopIfTrue="1">
      <formula>$E$6</formula>
    </cfRule>
    <cfRule type="cellIs" priority="2" dxfId="0" operator="lessThan" stopIfTrue="1">
      <formula>$C$6</formula>
    </cfRule>
  </conditionalFormatting>
  <conditionalFormatting sqref="J7 J9 J18 J20">
    <cfRule type="cellIs" priority="3" dxfId="0" operator="lessThan" stopIfTrue="1">
      <formula>$D$7</formula>
    </cfRule>
    <cfRule type="cellIs" priority="4" dxfId="0" operator="greaterThan" stopIfTrue="1">
      <formula>$C$7</formula>
    </cfRule>
  </conditionalFormatting>
  <printOptions/>
  <pageMargins left="0.7" right="0.7" top="0.75" bottom="0.5" header="0.5118055555555555" footer="0.3"/>
  <pageSetup fitToHeight="1" fitToWidth="1" horizontalDpi="300" verticalDpi="300" orientation="landscape"/>
  <headerFooter alignWithMargins="0">
    <oddFooter>&amp;L&amp;"Rockwell,obyčejné"David Mackintosh, PE&amp;R&amp;"Rockwell,obyčejné"&amp;F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K6" sqref="K6"/>
    </sheetView>
  </sheetViews>
  <sheetFormatPr defaultColWidth="10.28125" defaultRowHeight="12.75"/>
  <cols>
    <col min="1" max="1" width="3.00390625" style="1" customWidth="1"/>
    <col min="2" max="2" width="18.57421875" style="1" customWidth="1"/>
    <col min="3" max="5" width="7.140625" style="1" customWidth="1"/>
    <col min="6" max="6" width="10.28125" style="1" customWidth="1"/>
    <col min="7" max="7" width="1.7109375" style="1" customWidth="1"/>
    <col min="8" max="9" width="10.28125" style="2" customWidth="1"/>
    <col min="10" max="10" width="11.28125" style="1" customWidth="1"/>
    <col min="11" max="11" width="10.28125" style="1" customWidth="1"/>
    <col min="12" max="12" width="9.28125" style="1" customWidth="1"/>
    <col min="13" max="13" width="1.7109375" style="1" customWidth="1"/>
    <col min="14" max="14" width="11.28125" style="1" customWidth="1"/>
    <col min="15" max="16384" width="9.8515625" style="1" customWidth="1"/>
  </cols>
  <sheetData>
    <row r="1" spans="2:14" ht="22.5">
      <c r="B1" s="3" t="s">
        <v>0</v>
      </c>
      <c r="C1" s="4"/>
      <c r="D1" s="4"/>
      <c r="E1" s="4"/>
      <c r="F1" s="4"/>
      <c r="G1" s="4"/>
      <c r="H1" s="5"/>
      <c r="I1" s="5"/>
      <c r="J1" s="4"/>
      <c r="K1" s="4"/>
      <c r="L1" s="4"/>
      <c r="M1" s="4"/>
      <c r="N1" s="4"/>
    </row>
    <row r="2" spans="2:14" ht="18" customHeight="1">
      <c r="B2" s="6" t="s">
        <v>1</v>
      </c>
      <c r="C2" s="7" t="s">
        <v>34</v>
      </c>
      <c r="D2" s="8"/>
      <c r="E2" s="8"/>
      <c r="F2" s="8"/>
      <c r="I2" s="2" t="s">
        <v>2</v>
      </c>
      <c r="J2" s="9">
        <v>42400</v>
      </c>
      <c r="M2" s="2" t="s">
        <v>3</v>
      </c>
      <c r="N2" s="10">
        <v>39711</v>
      </c>
    </row>
    <row r="3" spans="2:14" ht="13.5">
      <c r="B3" s="11"/>
      <c r="N3" s="2"/>
    </row>
    <row r="4" spans="2:14" s="12" customFormat="1" ht="14.25" customHeight="1">
      <c r="B4" s="13" t="s">
        <v>4</v>
      </c>
      <c r="C4" s="14" t="s">
        <v>5</v>
      </c>
      <c r="D4" s="14"/>
      <c r="E4" s="14"/>
      <c r="F4" s="15" t="s">
        <v>6</v>
      </c>
      <c r="G4" s="15"/>
      <c r="H4" s="16" t="s">
        <v>7</v>
      </c>
      <c r="I4" s="17" t="s">
        <v>8</v>
      </c>
      <c r="J4" s="18" t="s">
        <v>9</v>
      </c>
      <c r="K4" s="19" t="s">
        <v>10</v>
      </c>
      <c r="L4" s="16" t="s">
        <v>11</v>
      </c>
      <c r="M4" s="16"/>
      <c r="N4" s="20" t="s">
        <v>12</v>
      </c>
    </row>
    <row r="5" spans="2:14" s="12" customFormat="1" ht="13.5">
      <c r="B5" s="13"/>
      <c r="C5" s="21" t="s">
        <v>13</v>
      </c>
      <c r="D5" s="22" t="s">
        <v>14</v>
      </c>
      <c r="E5" s="23" t="s">
        <v>15</v>
      </c>
      <c r="F5" s="24" t="s">
        <v>16</v>
      </c>
      <c r="G5" s="24"/>
      <c r="H5" s="16"/>
      <c r="I5" s="17"/>
      <c r="J5" s="18"/>
      <c r="K5" s="19"/>
      <c r="L5" s="16"/>
      <c r="M5" s="16"/>
      <c r="N5" s="20"/>
    </row>
    <row r="6" spans="1:14" s="39" customFormat="1" ht="15" customHeight="1">
      <c r="A6" s="25" t="s">
        <v>17</v>
      </c>
      <c r="B6" s="26" t="s">
        <v>18</v>
      </c>
      <c r="C6" s="27">
        <v>0.05</v>
      </c>
      <c r="D6" s="28">
        <v>0.1</v>
      </c>
      <c r="E6" s="29">
        <v>0.12</v>
      </c>
      <c r="F6" s="30">
        <v>0.1</v>
      </c>
      <c r="G6" s="31"/>
      <c r="H6" s="32">
        <v>0.03</v>
      </c>
      <c r="I6" s="33">
        <v>0.1</v>
      </c>
      <c r="J6" s="34">
        <f>H6</f>
        <v>0.03</v>
      </c>
      <c r="K6" s="35">
        <v>3.3</v>
      </c>
      <c r="L6" s="36">
        <f>K6-(F6-J6)</f>
        <v>3.23</v>
      </c>
      <c r="M6" s="37"/>
      <c r="N6" s="38">
        <f>J6-(L6-K6)</f>
        <v>0.09999999999999984</v>
      </c>
    </row>
    <row r="7" spans="1:14" s="39" customFormat="1" ht="14.25">
      <c r="A7" s="25"/>
      <c r="B7" s="40" t="s">
        <v>19</v>
      </c>
      <c r="C7" s="41">
        <v>0.2</v>
      </c>
      <c r="D7" s="42">
        <v>0.03</v>
      </c>
      <c r="E7" s="43">
        <v>0.05</v>
      </c>
      <c r="F7" s="44">
        <v>0.05</v>
      </c>
      <c r="G7" s="45" t="s">
        <v>20</v>
      </c>
      <c r="H7" s="46" t="s">
        <v>21</v>
      </c>
      <c r="I7" s="47" t="s">
        <v>21</v>
      </c>
      <c r="J7" s="48">
        <f>I6-H6</f>
        <v>0.07</v>
      </c>
      <c r="K7" s="49">
        <v>0</v>
      </c>
      <c r="L7" s="50">
        <f>K7-(F7-J7)</f>
        <v>0.020000000000000004</v>
      </c>
      <c r="M7" s="51" t="s">
        <v>22</v>
      </c>
      <c r="N7" s="47">
        <f>J7-(L7-K7)</f>
        <v>0.05</v>
      </c>
    </row>
    <row r="8" spans="1:14" s="39" customFormat="1" ht="14.25">
      <c r="A8" s="25"/>
      <c r="B8" s="40" t="s">
        <v>23</v>
      </c>
      <c r="C8" s="41">
        <v>0.05</v>
      </c>
      <c r="D8" s="42">
        <v>0.12</v>
      </c>
      <c r="E8" s="43">
        <v>0.15</v>
      </c>
      <c r="F8" s="44">
        <v>0.1</v>
      </c>
      <c r="G8" s="45"/>
      <c r="H8" s="52">
        <v>0</v>
      </c>
      <c r="I8" s="53">
        <v>0.15</v>
      </c>
      <c r="J8" s="48">
        <f>H8</f>
        <v>0</v>
      </c>
      <c r="K8" s="49">
        <v>3.17</v>
      </c>
      <c r="L8" s="50">
        <f>K8-(F8-J8)</f>
        <v>3.07</v>
      </c>
      <c r="M8" s="51"/>
      <c r="N8" s="47">
        <f>J8-(L8-K8)</f>
        <v>0.10000000000000009</v>
      </c>
    </row>
    <row r="9" spans="1:14" s="39" customFormat="1" ht="14.25">
      <c r="A9" s="25"/>
      <c r="B9" s="54" t="s">
        <v>24</v>
      </c>
      <c r="C9" s="55">
        <v>0.2</v>
      </c>
      <c r="D9" s="56">
        <v>0.03</v>
      </c>
      <c r="E9" s="57">
        <v>0.05</v>
      </c>
      <c r="F9" s="58">
        <v>0.05</v>
      </c>
      <c r="G9" s="59" t="s">
        <v>20</v>
      </c>
      <c r="H9" s="60" t="s">
        <v>21</v>
      </c>
      <c r="I9" s="61" t="s">
        <v>21</v>
      </c>
      <c r="J9" s="62">
        <f>I8-H8</f>
        <v>0.15</v>
      </c>
      <c r="K9" s="63">
        <v>6.99</v>
      </c>
      <c r="L9" s="64">
        <f>K9-(F9-J9)</f>
        <v>7.09</v>
      </c>
      <c r="M9" s="65" t="s">
        <v>22</v>
      </c>
      <c r="N9" s="61">
        <f>J9-(L9-K9)</f>
        <v>0.05000000000000035</v>
      </c>
    </row>
    <row r="10" spans="1:14" s="39" customFormat="1" ht="13.5" customHeight="1">
      <c r="A10" s="25" t="s">
        <v>25</v>
      </c>
      <c r="B10" s="26" t="s">
        <v>18</v>
      </c>
      <c r="C10" s="27">
        <v>0.05</v>
      </c>
      <c r="D10" s="28">
        <v>0.1</v>
      </c>
      <c r="E10" s="29">
        <v>0.12</v>
      </c>
      <c r="F10" s="30">
        <v>0.1</v>
      </c>
      <c r="G10" s="31"/>
      <c r="H10" s="32">
        <v>0.1</v>
      </c>
      <c r="I10" s="33">
        <v>0.13</v>
      </c>
      <c r="J10" s="66">
        <f>H10</f>
        <v>0.1</v>
      </c>
      <c r="K10" s="35">
        <v>3.3</v>
      </c>
      <c r="L10" s="67"/>
      <c r="M10" s="67"/>
      <c r="N10" s="67"/>
    </row>
    <row r="11" spans="1:14" s="39" customFormat="1" ht="13.5">
      <c r="A11" s="25"/>
      <c r="B11" s="40" t="s">
        <v>19</v>
      </c>
      <c r="C11" s="41">
        <v>0.2</v>
      </c>
      <c r="D11" s="42">
        <v>0.03</v>
      </c>
      <c r="E11" s="43">
        <v>0.05</v>
      </c>
      <c r="F11" s="44">
        <v>0.05</v>
      </c>
      <c r="G11" s="45" t="s">
        <v>20</v>
      </c>
      <c r="H11" s="46" t="s">
        <v>21</v>
      </c>
      <c r="I11" s="47" t="s">
        <v>21</v>
      </c>
      <c r="J11" s="68">
        <f>I10-H10</f>
        <v>0.03</v>
      </c>
      <c r="K11" s="49" t="s">
        <v>26</v>
      </c>
      <c r="L11" s="67"/>
      <c r="M11" s="67"/>
      <c r="N11" s="67"/>
    </row>
    <row r="12" spans="1:14" s="39" customFormat="1" ht="13.5">
      <c r="A12" s="25"/>
      <c r="B12" s="40" t="s">
        <v>23</v>
      </c>
      <c r="C12" s="41">
        <v>0.05</v>
      </c>
      <c r="D12" s="42">
        <v>0.12</v>
      </c>
      <c r="E12" s="43">
        <v>0.15</v>
      </c>
      <c r="F12" s="44">
        <v>0.1</v>
      </c>
      <c r="G12" s="45"/>
      <c r="H12" s="52">
        <v>0.1</v>
      </c>
      <c r="I12" s="53">
        <v>0.15</v>
      </c>
      <c r="J12" s="68">
        <f>H12</f>
        <v>0.1</v>
      </c>
      <c r="K12" s="49">
        <v>2.91</v>
      </c>
      <c r="L12" s="67"/>
      <c r="M12" s="67"/>
      <c r="N12" s="67"/>
    </row>
    <row r="13" spans="1:14" s="39" customFormat="1" ht="13.5">
      <c r="A13" s="25"/>
      <c r="B13" s="54" t="s">
        <v>24</v>
      </c>
      <c r="C13" s="55">
        <v>0.2</v>
      </c>
      <c r="D13" s="56">
        <v>0.03</v>
      </c>
      <c r="E13" s="57">
        <v>0.05</v>
      </c>
      <c r="F13" s="58">
        <v>0.05</v>
      </c>
      <c r="G13" s="59" t="s">
        <v>20</v>
      </c>
      <c r="H13" s="60" t="s">
        <v>21</v>
      </c>
      <c r="I13" s="61" t="s">
        <v>21</v>
      </c>
      <c r="J13" s="69">
        <f>I12-H12</f>
        <v>0.04999999999999999</v>
      </c>
      <c r="K13" s="63">
        <v>7.13</v>
      </c>
      <c r="L13" s="67"/>
      <c r="M13" s="67"/>
      <c r="N13" s="67"/>
    </row>
    <row r="14" spans="2:7" ht="13.5">
      <c r="B14" s="12"/>
      <c r="C14" s="70"/>
      <c r="D14" s="70"/>
      <c r="E14" s="70"/>
      <c r="F14" s="70"/>
      <c r="G14" s="70"/>
    </row>
    <row r="15" spans="2:14" s="12" customFormat="1" ht="15" customHeight="1">
      <c r="B15" s="13" t="s">
        <v>27</v>
      </c>
      <c r="C15" s="14" t="s">
        <v>5</v>
      </c>
      <c r="D15" s="14"/>
      <c r="E15" s="14"/>
      <c r="F15" s="15" t="s">
        <v>6</v>
      </c>
      <c r="G15" s="15"/>
      <c r="H15" s="71" t="s">
        <v>7</v>
      </c>
      <c r="I15" s="20" t="s">
        <v>8</v>
      </c>
      <c r="J15" s="18" t="s">
        <v>9</v>
      </c>
      <c r="K15" s="19" t="s">
        <v>10</v>
      </c>
      <c r="L15" s="72" t="s">
        <v>11</v>
      </c>
      <c r="M15" s="72"/>
      <c r="N15" s="20" t="s">
        <v>12</v>
      </c>
    </row>
    <row r="16" spans="2:14" s="12" customFormat="1" ht="13.5">
      <c r="B16" s="13"/>
      <c r="C16" s="73" t="s">
        <v>13</v>
      </c>
      <c r="D16" s="74" t="s">
        <v>14</v>
      </c>
      <c r="E16" s="75" t="s">
        <v>15</v>
      </c>
      <c r="F16" s="24" t="s">
        <v>16</v>
      </c>
      <c r="G16" s="24"/>
      <c r="H16" s="71"/>
      <c r="I16" s="20"/>
      <c r="J16" s="18"/>
      <c r="K16" s="19"/>
      <c r="L16" s="72"/>
      <c r="M16" s="72"/>
      <c r="N16" s="20"/>
    </row>
    <row r="17" spans="1:14" s="39" customFormat="1" ht="14.25" customHeight="1">
      <c r="A17" s="25" t="s">
        <v>17</v>
      </c>
      <c r="B17" s="26" t="s">
        <v>18</v>
      </c>
      <c r="C17" s="27">
        <v>0.05</v>
      </c>
      <c r="D17" s="28">
        <v>0.1</v>
      </c>
      <c r="E17" s="29">
        <v>0.12</v>
      </c>
      <c r="F17" s="30">
        <v>0.1</v>
      </c>
      <c r="G17" s="31"/>
      <c r="H17" s="32">
        <v>0.08</v>
      </c>
      <c r="I17" s="33">
        <v>0.12</v>
      </c>
      <c r="J17" s="34">
        <f>H17</f>
        <v>0.08</v>
      </c>
      <c r="K17" s="35">
        <v>3.2</v>
      </c>
      <c r="L17" s="36">
        <f>K17-(F17-J17)</f>
        <v>3.18</v>
      </c>
      <c r="M17" s="37"/>
      <c r="N17" s="38">
        <f>J17-(L17-K17)</f>
        <v>0.10000000000000002</v>
      </c>
    </row>
    <row r="18" spans="1:14" s="39" customFormat="1" ht="14.25">
      <c r="A18" s="25"/>
      <c r="B18" s="40" t="s">
        <v>19</v>
      </c>
      <c r="C18" s="41">
        <v>0.2</v>
      </c>
      <c r="D18" s="42">
        <v>0.03</v>
      </c>
      <c r="E18" s="43">
        <v>0.05</v>
      </c>
      <c r="F18" s="44">
        <v>0.05</v>
      </c>
      <c r="G18" s="45" t="s">
        <v>20</v>
      </c>
      <c r="H18" s="46" t="s">
        <v>21</v>
      </c>
      <c r="I18" s="47" t="s">
        <v>21</v>
      </c>
      <c r="J18" s="48">
        <f>I17-H17</f>
        <v>0.039999999999999994</v>
      </c>
      <c r="K18" s="49">
        <v>6.77</v>
      </c>
      <c r="L18" s="50">
        <f>K18-(F18-J18)</f>
        <v>6.76</v>
      </c>
      <c r="M18" s="51" t="s">
        <v>22</v>
      </c>
      <c r="N18" s="47">
        <f>J18-(L18-K18)</f>
        <v>0.04999999999999978</v>
      </c>
    </row>
    <row r="19" spans="1:14" s="39" customFormat="1" ht="14.25">
      <c r="A19" s="25"/>
      <c r="B19" s="40" t="s">
        <v>23</v>
      </c>
      <c r="C19" s="41">
        <v>0.05</v>
      </c>
      <c r="D19" s="42">
        <v>0.12</v>
      </c>
      <c r="E19" s="43">
        <v>0.15</v>
      </c>
      <c r="F19" s="44">
        <v>0.1</v>
      </c>
      <c r="G19" s="45"/>
      <c r="H19" s="52">
        <v>0</v>
      </c>
      <c r="I19" s="53">
        <v>0.08</v>
      </c>
      <c r="J19" s="48">
        <f>H19</f>
        <v>0</v>
      </c>
      <c r="K19" s="49">
        <v>3.26</v>
      </c>
      <c r="L19" s="50">
        <f>K19-(F19-J19)</f>
        <v>3.1599999999999997</v>
      </c>
      <c r="M19" s="51"/>
      <c r="N19" s="47">
        <f>J19-(L19-K19)</f>
        <v>0.10000000000000009</v>
      </c>
    </row>
    <row r="20" spans="1:14" s="39" customFormat="1" ht="14.25">
      <c r="A20" s="25"/>
      <c r="B20" s="54" t="s">
        <v>24</v>
      </c>
      <c r="C20" s="55">
        <v>0.2</v>
      </c>
      <c r="D20" s="56">
        <v>0.03</v>
      </c>
      <c r="E20" s="57">
        <v>0.05</v>
      </c>
      <c r="F20" s="58">
        <v>0.05</v>
      </c>
      <c r="G20" s="59" t="s">
        <v>20</v>
      </c>
      <c r="H20" s="60" t="s">
        <v>21</v>
      </c>
      <c r="I20" s="61" t="s">
        <v>21</v>
      </c>
      <c r="J20" s="62">
        <f>I19-H19</f>
        <v>0.08</v>
      </c>
      <c r="K20" s="63">
        <v>6.72</v>
      </c>
      <c r="L20" s="64">
        <f>K20-(F20-J20)</f>
        <v>6.75</v>
      </c>
      <c r="M20" s="65" t="s">
        <v>22</v>
      </c>
      <c r="N20" s="61">
        <f>J20-(L20-K20)</f>
        <v>0.04999999999999975</v>
      </c>
    </row>
    <row r="21" spans="1:14" s="39" customFormat="1" ht="13.5" customHeight="1">
      <c r="A21" s="25" t="s">
        <v>25</v>
      </c>
      <c r="B21" s="26" t="s">
        <v>18</v>
      </c>
      <c r="C21" s="27">
        <v>0.05</v>
      </c>
      <c r="D21" s="28">
        <v>0.1</v>
      </c>
      <c r="E21" s="29">
        <v>0.12</v>
      </c>
      <c r="F21" s="30">
        <v>0.1</v>
      </c>
      <c r="G21" s="31"/>
      <c r="H21" s="32">
        <v>0.1</v>
      </c>
      <c r="I21" s="33">
        <v>0.15</v>
      </c>
      <c r="J21" s="66">
        <f>H21</f>
        <v>0.1</v>
      </c>
      <c r="K21" s="35">
        <v>3.18</v>
      </c>
      <c r="L21" s="67"/>
      <c r="M21" s="67"/>
      <c r="N21" s="67"/>
    </row>
    <row r="22" spans="1:14" s="39" customFormat="1" ht="13.5">
      <c r="A22" s="25"/>
      <c r="B22" s="40" t="s">
        <v>19</v>
      </c>
      <c r="C22" s="41">
        <v>0.2</v>
      </c>
      <c r="D22" s="42">
        <v>0.03</v>
      </c>
      <c r="E22" s="43">
        <v>0.05</v>
      </c>
      <c r="F22" s="44">
        <v>0.05</v>
      </c>
      <c r="G22" s="45" t="s">
        <v>20</v>
      </c>
      <c r="H22" s="46" t="s">
        <v>21</v>
      </c>
      <c r="I22" s="47" t="s">
        <v>21</v>
      </c>
      <c r="J22" s="68">
        <f>I21-H21</f>
        <v>0.04999999999999999</v>
      </c>
      <c r="K22" s="49">
        <v>6.77</v>
      </c>
      <c r="L22" s="67"/>
      <c r="M22" s="67"/>
      <c r="N22" s="67"/>
    </row>
    <row r="23" spans="1:14" s="39" customFormat="1" ht="13.5">
      <c r="A23" s="25"/>
      <c r="B23" s="40" t="s">
        <v>23</v>
      </c>
      <c r="C23" s="41">
        <v>0.05</v>
      </c>
      <c r="D23" s="42">
        <v>0.12</v>
      </c>
      <c r="E23" s="43">
        <v>0.15</v>
      </c>
      <c r="F23" s="44">
        <v>0.1</v>
      </c>
      <c r="G23" s="45"/>
      <c r="H23" s="52">
        <v>0.1</v>
      </c>
      <c r="I23" s="53">
        <v>0.12</v>
      </c>
      <c r="J23" s="68">
        <f>H23</f>
        <v>0.1</v>
      </c>
      <c r="K23" s="49">
        <v>3.14</v>
      </c>
      <c r="L23" s="67"/>
      <c r="M23" s="67"/>
      <c r="N23" s="67"/>
    </row>
    <row r="24" spans="1:14" s="39" customFormat="1" ht="13.5">
      <c r="A24" s="25"/>
      <c r="B24" s="54" t="s">
        <v>24</v>
      </c>
      <c r="C24" s="55">
        <v>0.2</v>
      </c>
      <c r="D24" s="56">
        <v>0.03</v>
      </c>
      <c r="E24" s="57">
        <v>0.05</v>
      </c>
      <c r="F24" s="58">
        <v>0.05</v>
      </c>
      <c r="G24" s="59" t="s">
        <v>20</v>
      </c>
      <c r="H24" s="60" t="s">
        <v>21</v>
      </c>
      <c r="I24" s="61" t="s">
        <v>21</v>
      </c>
      <c r="J24" s="69">
        <f>I23-H23</f>
        <v>0.01999999999999999</v>
      </c>
      <c r="K24" s="63">
        <v>6.75</v>
      </c>
      <c r="L24" s="67"/>
      <c r="M24" s="67"/>
      <c r="N24" s="67"/>
    </row>
    <row r="26" ht="13.5">
      <c r="B26" s="76" t="s">
        <v>28</v>
      </c>
    </row>
    <row r="27" spans="2:9" s="77" customFormat="1" ht="13.5">
      <c r="B27" s="39" t="s">
        <v>29</v>
      </c>
      <c r="H27" s="78"/>
      <c r="I27" s="78"/>
    </row>
    <row r="28" ht="13.5">
      <c r="B28" s="39" t="s">
        <v>30</v>
      </c>
    </row>
    <row r="29" ht="13.5">
      <c r="B29" s="39" t="s">
        <v>31</v>
      </c>
    </row>
    <row r="30" ht="13.5">
      <c r="B30" s="39" t="s">
        <v>32</v>
      </c>
    </row>
    <row r="31" ht="13.5">
      <c r="B31" s="39" t="s">
        <v>33</v>
      </c>
    </row>
    <row r="32" ht="13.5">
      <c r="B32" s="39" t="s">
        <v>35</v>
      </c>
    </row>
    <row r="33" ht="13.5">
      <c r="B33" s="39" t="s">
        <v>36</v>
      </c>
    </row>
    <row r="34" ht="13.5">
      <c r="B34" s="39" t="s">
        <v>37</v>
      </c>
    </row>
    <row r="35" ht="13.5">
      <c r="B35" s="39" t="s">
        <v>38</v>
      </c>
    </row>
    <row r="36" ht="13.5">
      <c r="B36" s="39"/>
    </row>
    <row r="37" ht="13.5">
      <c r="B37" s="39"/>
    </row>
  </sheetData>
  <sheetProtection selectLockedCells="1" selectUnlockedCells="1"/>
  <mergeCells count="24">
    <mergeCell ref="B4:B5"/>
    <mergeCell ref="C4:E4"/>
    <mergeCell ref="F4:G4"/>
    <mergeCell ref="H4:H5"/>
    <mergeCell ref="I4:I5"/>
    <mergeCell ref="J4:J5"/>
    <mergeCell ref="K4:K5"/>
    <mergeCell ref="L4:M5"/>
    <mergeCell ref="N4:N5"/>
    <mergeCell ref="F5:G5"/>
    <mergeCell ref="A6:A9"/>
    <mergeCell ref="A10:A13"/>
    <mergeCell ref="B15:B16"/>
    <mergeCell ref="C15:E15"/>
    <mergeCell ref="F15:G15"/>
    <mergeCell ref="H15:H16"/>
    <mergeCell ref="I15:I16"/>
    <mergeCell ref="J15:J16"/>
    <mergeCell ref="K15:K16"/>
    <mergeCell ref="L15:M16"/>
    <mergeCell ref="N15:N16"/>
    <mergeCell ref="F16:G16"/>
    <mergeCell ref="A17:A20"/>
    <mergeCell ref="A21:A24"/>
  </mergeCells>
  <conditionalFormatting sqref="J6 J8 J17 J19">
    <cfRule type="cellIs" priority="1" dxfId="0" operator="greaterThan" stopIfTrue="1">
      <formula>$E$6</formula>
    </cfRule>
    <cfRule type="cellIs" priority="2" dxfId="0" operator="lessThan" stopIfTrue="1">
      <formula>$C$6</formula>
    </cfRule>
  </conditionalFormatting>
  <conditionalFormatting sqref="J7 J9 J18 J20">
    <cfRule type="cellIs" priority="3" dxfId="0" operator="lessThan" stopIfTrue="1">
      <formula>$D$7</formula>
    </cfRule>
    <cfRule type="cellIs" priority="4" dxfId="0" operator="greaterThan" stopIfTrue="1">
      <formula>$C$7</formula>
    </cfRule>
  </conditionalFormatting>
  <printOptions/>
  <pageMargins left="0.7" right="0.7" top="0.75" bottom="0.5" header="0.5118055555555555" footer="0.3"/>
  <pageSetup fitToHeight="1" fitToWidth="1" horizontalDpi="300" verticalDpi="300" orientation="landscape"/>
  <headerFooter alignWithMargins="0">
    <oddFooter>&amp;L&amp;"Rockwell,obyčejné"David Mackintosh, PE&amp;R&amp;"Rockwell,obyčejné"&amp;F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J6:J20"/>
  <sheetViews>
    <sheetView workbookViewId="0" topLeftCell="A1">
      <selection activeCell="Q20" sqref="Q20"/>
    </sheetView>
  </sheetViews>
  <sheetFormatPr defaultColWidth="10.28125" defaultRowHeight="12.75"/>
  <cols>
    <col min="1" max="16384" width="9.8515625" style="1" customWidth="1"/>
  </cols>
  <sheetData>
    <row r="6" ht="13.5">
      <c r="J6" s="79"/>
    </row>
    <row r="7" ht="13.5">
      <c r="J7" s="79"/>
    </row>
    <row r="8" ht="13.5">
      <c r="J8" s="79"/>
    </row>
    <row r="9" ht="13.5">
      <c r="J9" s="79"/>
    </row>
    <row r="17" ht="13.5">
      <c r="J17" s="79"/>
    </row>
    <row r="18" ht="13.5">
      <c r="J18" s="79"/>
    </row>
    <row r="19" ht="13.5">
      <c r="J19" s="79"/>
    </row>
    <row r="20" ht="13.5">
      <c r="J20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Horák</cp:lastModifiedBy>
  <dcterms:modified xsi:type="dcterms:W3CDTF">2013-02-21T12:52:43Z</dcterms:modified>
  <cp:category/>
  <cp:version/>
  <cp:contentType/>
  <cp:contentStatus/>
</cp:coreProperties>
</file>